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7D00D36-D3CF-4E29-ADF9-B32257106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81029"/>
</workbook>
</file>

<file path=xl/calcChain.xml><?xml version="1.0" encoding="utf-8"?>
<calcChain xmlns="http://schemas.openxmlformats.org/spreadsheetml/2006/main">
  <c r="C16" i="1" l="1"/>
  <c r="C15" i="1"/>
  <c r="C14" i="1"/>
  <c r="I19" i="1" s="1"/>
  <c r="C13" i="1"/>
  <c r="C12" i="1"/>
  <c r="I11" i="1" s="1"/>
  <c r="C11" i="1"/>
  <c r="C21" i="1"/>
  <c r="C20" i="1"/>
  <c r="B22" i="1"/>
  <c r="C10" i="1"/>
  <c r="I15" i="1"/>
  <c r="C7" i="1"/>
  <c r="I25" i="1" l="1"/>
  <c r="C26" i="1"/>
  <c r="C29" i="1" s="1"/>
  <c r="I7" i="1"/>
  <c r="I33" i="1" s="1"/>
</calcChain>
</file>

<file path=xl/sharedStrings.xml><?xml version="1.0" encoding="utf-8"?>
<sst xmlns="http://schemas.openxmlformats.org/spreadsheetml/2006/main" count="71" uniqueCount="58">
  <si>
    <t>Budget Template</t>
  </si>
  <si>
    <t>Club Expenses</t>
  </si>
  <si>
    <t xml:space="preserve">Description </t>
  </si>
  <si>
    <t>Player</t>
  </si>
  <si>
    <t>Due by</t>
  </si>
  <si>
    <t>Note</t>
  </si>
  <si>
    <t>Payment Schedule</t>
  </si>
  <si>
    <t>Registration</t>
  </si>
  <si>
    <t xml:space="preserve">Annually </t>
  </si>
  <si>
    <t>July</t>
  </si>
  <si>
    <t>FALL</t>
  </si>
  <si>
    <t>Monthly</t>
  </si>
  <si>
    <t>$50/ month active</t>
  </si>
  <si>
    <t>assumes 7.5 months</t>
  </si>
  <si>
    <t>Monthly Club Fee July</t>
  </si>
  <si>
    <t>Total Club Cost</t>
  </si>
  <si>
    <t xml:space="preserve">SLO Summer Classic, Nor Cal League </t>
  </si>
  <si>
    <t>Team Events</t>
  </si>
  <si>
    <t>Team Cost</t>
  </si>
  <si>
    <t>Monthly Club Fee August</t>
  </si>
  <si>
    <t>NorCal Premier League</t>
  </si>
  <si>
    <t xml:space="preserve">SLO Summer Classic </t>
  </si>
  <si>
    <t>SoccerFest, Fall Referee Fees, Backpack</t>
  </si>
  <si>
    <t>SoccerFest</t>
  </si>
  <si>
    <t>August</t>
  </si>
  <si>
    <t>NorCal State Cup</t>
  </si>
  <si>
    <t>September</t>
  </si>
  <si>
    <t>Monthly Club Fee September</t>
  </si>
  <si>
    <t>Placer United Girls Cup</t>
  </si>
  <si>
    <t xml:space="preserve">November </t>
  </si>
  <si>
    <t>Spring Tournament #1</t>
  </si>
  <si>
    <t>April</t>
  </si>
  <si>
    <t>NorCal State Cup, Sweats</t>
  </si>
  <si>
    <t>Spring Tournament #2</t>
  </si>
  <si>
    <t>May</t>
  </si>
  <si>
    <t>Monthly Cub Fee October</t>
  </si>
  <si>
    <t>Team Expenses</t>
  </si>
  <si>
    <t>Referees Fall</t>
  </si>
  <si>
    <t>$110 / home game</t>
  </si>
  <si>
    <t>Assumes 7 home games</t>
  </si>
  <si>
    <t>Referees Spring</t>
  </si>
  <si>
    <t>March</t>
  </si>
  <si>
    <t>Monthly Club Fee November</t>
  </si>
  <si>
    <t>June</t>
  </si>
  <si>
    <t>Spring</t>
  </si>
  <si>
    <t xml:space="preserve">September </t>
  </si>
  <si>
    <t>Monthly Club Fee March</t>
  </si>
  <si>
    <t xml:space="preserve">October </t>
  </si>
  <si>
    <t>Spring Tournament, Referee fees</t>
  </si>
  <si>
    <t>Events and Team Expenses</t>
  </si>
  <si>
    <t>Monthly Club Fee April</t>
  </si>
  <si>
    <t xml:space="preserve">Total Financial Commitment </t>
  </si>
  <si>
    <t>Monthly Club Fee May</t>
  </si>
  <si>
    <t xml:space="preserve"> </t>
  </si>
  <si>
    <t>Spring Tournament</t>
  </si>
  <si>
    <t>Total Remaining Commitment</t>
  </si>
  <si>
    <t>Uniform (warm-ups, backpack)</t>
  </si>
  <si>
    <t>June - 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</si>
</sst>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&quot; &quot;;\(&quot;$&quot;#,##0\)"/>
    <numFmt numFmtId="165" formatCode="&quot;$&quot;#,##0"/>
  </numFmts>
  <fonts count="5" x14ac:knownFonts="1">
    <font>
      <sz val="11"/>
      <color indexed="8"/>
      <name val="Calibri"/>
    </font>
    <font>
      <sz val="3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2" borderId="1" xfId="0" applyFill="1" applyBorder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2" borderId="1" xfId="0" applyNumberFormat="1" applyFill="1" applyBorder="1"/>
    <xf numFmtId="164" fontId="0" fillId="0" borderId="1" xfId="0" applyNumberFormat="1" applyBorder="1"/>
    <xf numFmtId="0" fontId="0" fillId="0" borderId="3" xfId="0" applyBorder="1"/>
    <xf numFmtId="16" fontId="2" fillId="0" borderId="7" xfId="0" applyNumberFormat="1" applyFont="1" applyBorder="1"/>
    <xf numFmtId="164" fontId="0" fillId="0" borderId="8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164" fontId="2" fillId="0" borderId="1" xfId="0" applyNumberFormat="1" applyFont="1" applyBorder="1"/>
    <xf numFmtId="16" fontId="2" fillId="0" borderId="10" xfId="0" applyNumberFormat="1" applyFont="1" applyBorder="1"/>
    <xf numFmtId="49" fontId="2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ill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6" fontId="2" fillId="0" borderId="11" xfId="0" applyNumberFormat="1" applyFont="1" applyBorder="1"/>
    <xf numFmtId="164" fontId="0" fillId="0" borderId="12" xfId="0" applyNumberFormat="1" applyBorder="1"/>
    <xf numFmtId="49" fontId="0" fillId="0" borderId="12" xfId="0" applyNumberFormat="1" applyBorder="1"/>
    <xf numFmtId="0" fontId="0" fillId="0" borderId="12" xfId="0" applyBorder="1"/>
    <xf numFmtId="0" fontId="0" fillId="0" borderId="13" xfId="0" applyBorder="1"/>
    <xf numFmtId="49" fontId="2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/>
    <xf numFmtId="0" fontId="0" fillId="0" borderId="10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9" xfId="0" applyBorder="1"/>
    <xf numFmtId="164" fontId="0" fillId="0" borderId="19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/>
    <xf numFmtId="49" fontId="4" fillId="0" borderId="1" xfId="0" applyNumberFormat="1" applyFont="1" applyBorder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69850</xdr:rowOff>
    </xdr:from>
    <xdr:to>
      <xdr:col>0</xdr:col>
      <xdr:colOff>1200150</xdr:colOff>
      <xdr:row>0</xdr:row>
      <xdr:rowOff>1244600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69850"/>
          <a:ext cx="1174750" cy="1174750"/>
        </a:xfrm>
        <a:prstGeom prst="rect">
          <a:avLst/>
        </a:prstGeom>
        <a:ln w="12700" cap="flat">
          <a:noFill/>
          <a:miter lim="400000"/>
        </a:ln>
        <a:effectLst>
          <a:outerShdw blurRad="50800" dist="50800" dir="5400000" rotWithShape="0">
            <a:srgbClr val="000000">
              <a:alpha val="0"/>
            </a:srgbClr>
          </a:outerShdw>
          <a:reflection stA="0" endPos="40000" dir="5400000" sy="-100000" algn="bl" rotWithShape="0"/>
        </a:effectLst>
      </xdr:spPr>
    </xdr:pic>
    <xdr:clientData/>
  </xdr:twoCellAnchor>
  <xdr:twoCellAnchor>
    <xdr:from>
      <xdr:col>10</xdr:col>
      <xdr:colOff>199159</xdr:colOff>
      <xdr:row>0</xdr:row>
      <xdr:rowOff>107950</xdr:rowOff>
    </xdr:from>
    <xdr:to>
      <xdr:col>12</xdr:col>
      <xdr:colOff>577246</xdr:colOff>
      <xdr:row>0</xdr:row>
      <xdr:rowOff>1187450</xdr:rowOff>
    </xdr:to>
    <xdr:pic>
      <xdr:nvPicPr>
        <xdr:cNvPr id="3" name="Picture 2" descr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9259" y="107950"/>
          <a:ext cx="1724288" cy="1079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tabSelected="1" workbookViewId="0">
      <selection activeCell="J33" sqref="J33"/>
    </sheetView>
  </sheetViews>
  <sheetFormatPr defaultColWidth="8.85546875" defaultRowHeight="14.1" customHeight="1" x14ac:dyDescent="0.25"/>
  <cols>
    <col min="1" max="1" width="20" style="1" customWidth="1"/>
    <col min="2" max="2" width="19.140625" style="1" customWidth="1"/>
    <col min="3" max="3" width="7.42578125" style="1" customWidth="1"/>
    <col min="4" max="4" width="10.85546875" style="1" customWidth="1"/>
    <col min="5" max="14" width="8.85546875" style="1" customWidth="1"/>
    <col min="15" max="16384" width="8.85546875" style="1"/>
  </cols>
  <sheetData>
    <row r="1" spans="1:13" ht="106.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1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15" customHeight="1" x14ac:dyDescent="0.25">
      <c r="A3" s="4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2"/>
      <c r="G3" s="2"/>
      <c r="H3" s="38" t="s">
        <v>6</v>
      </c>
      <c r="I3" s="39"/>
      <c r="J3" s="39"/>
      <c r="K3" s="39"/>
      <c r="L3" s="39"/>
      <c r="M3" s="39"/>
    </row>
    <row r="4" spans="1:13" ht="14.1" customHeight="1" x14ac:dyDescent="0.25">
      <c r="A4" s="6" t="s">
        <v>7</v>
      </c>
      <c r="B4" s="7" t="s">
        <v>8</v>
      </c>
      <c r="C4" s="8">
        <v>250</v>
      </c>
      <c r="D4" s="49" t="s">
        <v>43</v>
      </c>
      <c r="E4" s="6"/>
      <c r="F4" s="2"/>
      <c r="G4" s="9"/>
      <c r="H4" s="40" t="s">
        <v>10</v>
      </c>
      <c r="I4" s="41"/>
      <c r="J4" s="41"/>
      <c r="K4" s="41"/>
      <c r="L4" s="41"/>
      <c r="M4" s="42"/>
    </row>
    <row r="5" spans="1:13" ht="14.1" customHeight="1" x14ac:dyDescent="0.25">
      <c r="A5" s="6" t="s">
        <v>11</v>
      </c>
      <c r="B5" s="7" t="s">
        <v>12</v>
      </c>
      <c r="C5" s="8">
        <v>375</v>
      </c>
      <c r="D5" s="6" t="s">
        <v>11</v>
      </c>
      <c r="E5" s="6" t="s">
        <v>13</v>
      </c>
      <c r="F5" s="2"/>
      <c r="G5" s="9"/>
      <c r="H5" s="10">
        <v>43647</v>
      </c>
      <c r="I5" s="11">
        <v>50</v>
      </c>
      <c r="J5" s="12" t="s">
        <v>14</v>
      </c>
      <c r="K5" s="13"/>
      <c r="L5" s="13"/>
      <c r="M5" s="14"/>
    </row>
    <row r="6" spans="1:13" ht="14.1" customHeight="1" x14ac:dyDescent="0.25">
      <c r="A6" s="2"/>
      <c r="B6" s="3"/>
      <c r="C6" s="8"/>
      <c r="D6" s="2"/>
      <c r="E6" s="2"/>
      <c r="F6" s="2"/>
      <c r="G6" s="9"/>
      <c r="H6" s="15"/>
      <c r="I6" s="2"/>
      <c r="J6" s="2"/>
      <c r="K6" s="2"/>
      <c r="L6" s="2"/>
      <c r="M6" s="9"/>
    </row>
    <row r="7" spans="1:13" ht="14.1" customHeight="1" x14ac:dyDescent="0.25">
      <c r="A7" s="2"/>
      <c r="B7" s="5" t="s">
        <v>15</v>
      </c>
      <c r="C7" s="16">
        <f>SUM(C4:C6)</f>
        <v>625</v>
      </c>
      <c r="D7" s="2"/>
      <c r="E7" s="2"/>
      <c r="F7" s="2"/>
      <c r="G7" s="9"/>
      <c r="H7" s="17">
        <v>43661</v>
      </c>
      <c r="I7" s="8">
        <f>C10+C11</f>
        <v>119.5</v>
      </c>
      <c r="J7" s="6" t="s">
        <v>16</v>
      </c>
      <c r="K7" s="2"/>
      <c r="L7" s="2"/>
      <c r="M7" s="9"/>
    </row>
    <row r="8" spans="1:13" ht="14.1" customHeight="1" x14ac:dyDescent="0.25">
      <c r="A8" s="2"/>
      <c r="B8" s="3"/>
      <c r="C8" s="2"/>
      <c r="D8" s="2"/>
      <c r="E8" s="2"/>
      <c r="F8" s="2"/>
      <c r="G8" s="9"/>
      <c r="H8" s="15"/>
      <c r="I8" s="2"/>
      <c r="J8" s="2"/>
      <c r="K8" s="2"/>
      <c r="L8" s="2"/>
      <c r="M8" s="9"/>
    </row>
    <row r="9" spans="1:13" ht="14.1" customHeight="1" x14ac:dyDescent="0.25">
      <c r="A9" s="18" t="s">
        <v>17</v>
      </c>
      <c r="B9" s="19" t="s">
        <v>18</v>
      </c>
      <c r="C9" s="19" t="s">
        <v>3</v>
      </c>
      <c r="D9" s="18" t="s">
        <v>4</v>
      </c>
      <c r="E9" s="18" t="s">
        <v>5</v>
      </c>
      <c r="F9" s="2"/>
      <c r="G9" s="9"/>
      <c r="H9" s="17">
        <v>43678</v>
      </c>
      <c r="I9" s="8">
        <v>50</v>
      </c>
      <c r="J9" s="6" t="s">
        <v>19</v>
      </c>
      <c r="K9" s="2"/>
      <c r="L9" s="2"/>
      <c r="M9" s="9"/>
    </row>
    <row r="10" spans="1:13" ht="14.1" customHeight="1" x14ac:dyDescent="0.25">
      <c r="A10" s="6" t="s">
        <v>20</v>
      </c>
      <c r="B10" s="20">
        <v>500</v>
      </c>
      <c r="C10" s="8">
        <f>B10/10</f>
        <v>50</v>
      </c>
      <c r="D10" s="6" t="s">
        <v>9</v>
      </c>
      <c r="E10" s="2"/>
      <c r="F10" s="2"/>
      <c r="G10" s="9"/>
      <c r="H10" s="15"/>
      <c r="I10" s="2"/>
      <c r="J10" s="2"/>
      <c r="K10" s="2"/>
      <c r="L10" s="2"/>
      <c r="M10" s="9"/>
    </row>
    <row r="11" spans="1:13" ht="14.1" customHeight="1" x14ac:dyDescent="0.25">
      <c r="A11" s="6" t="s">
        <v>21</v>
      </c>
      <c r="B11" s="20">
        <v>695</v>
      </c>
      <c r="C11" s="8">
        <f>B11/10</f>
        <v>69.5</v>
      </c>
      <c r="D11" s="6" t="s">
        <v>9</v>
      </c>
      <c r="E11" s="2"/>
      <c r="F11" s="2"/>
      <c r="G11" s="9"/>
      <c r="H11" s="17">
        <v>43692</v>
      </c>
      <c r="I11" s="8">
        <f>C12+C20+C23</f>
        <v>137</v>
      </c>
      <c r="J11" s="6" t="s">
        <v>22</v>
      </c>
      <c r="K11" s="2"/>
      <c r="L11" s="2"/>
      <c r="M11" s="9"/>
    </row>
    <row r="12" spans="1:13" ht="14.1" customHeight="1" x14ac:dyDescent="0.25">
      <c r="A12" s="6" t="s">
        <v>23</v>
      </c>
      <c r="B12" s="20">
        <v>600</v>
      </c>
      <c r="C12" s="8">
        <f>B12/10</f>
        <v>60</v>
      </c>
      <c r="D12" s="6" t="s">
        <v>24</v>
      </c>
      <c r="E12" s="2"/>
      <c r="F12" s="2"/>
      <c r="G12" s="9"/>
      <c r="H12" s="15"/>
      <c r="I12" s="2"/>
      <c r="J12" s="2"/>
      <c r="K12" s="2"/>
      <c r="L12" s="2"/>
      <c r="M12" s="9"/>
    </row>
    <row r="13" spans="1:13" ht="14.1" customHeight="1" x14ac:dyDescent="0.25">
      <c r="A13" s="6" t="s">
        <v>25</v>
      </c>
      <c r="B13" s="20">
        <v>695</v>
      </c>
      <c r="C13" s="8">
        <f>B13/10</f>
        <v>69.5</v>
      </c>
      <c r="D13" s="6" t="s">
        <v>26</v>
      </c>
      <c r="E13" s="2"/>
      <c r="F13" s="2"/>
      <c r="G13" s="9"/>
      <c r="H13" s="17">
        <v>43709</v>
      </c>
      <c r="I13" s="8">
        <v>50</v>
      </c>
      <c r="J13" s="6" t="s">
        <v>27</v>
      </c>
      <c r="K13" s="2"/>
      <c r="L13" s="2"/>
      <c r="M13" s="9"/>
    </row>
    <row r="14" spans="1:13" ht="14.1" customHeight="1" x14ac:dyDescent="0.25">
      <c r="A14" s="6" t="s">
        <v>28</v>
      </c>
      <c r="B14" s="20">
        <v>900</v>
      </c>
      <c r="C14" s="8">
        <f>B14/10</f>
        <v>90</v>
      </c>
      <c r="D14" s="6" t="s">
        <v>29</v>
      </c>
      <c r="E14" s="2"/>
      <c r="F14" s="2"/>
      <c r="G14" s="9"/>
      <c r="H14" s="15"/>
      <c r="I14" s="2"/>
      <c r="J14" s="2"/>
      <c r="K14" s="2"/>
      <c r="L14" s="2"/>
      <c r="M14" s="9"/>
    </row>
    <row r="15" spans="1:13" ht="14.1" customHeight="1" x14ac:dyDescent="0.25">
      <c r="A15" s="6" t="s">
        <v>30</v>
      </c>
      <c r="B15" s="20">
        <v>900</v>
      </c>
      <c r="C15" s="8">
        <f>B15/10</f>
        <v>90</v>
      </c>
      <c r="D15" s="6" t="s">
        <v>31</v>
      </c>
      <c r="E15" s="2"/>
      <c r="F15" s="2"/>
      <c r="G15" s="9"/>
      <c r="H15" s="17">
        <v>43723</v>
      </c>
      <c r="I15" s="8">
        <f>C13+C24</f>
        <v>69.5</v>
      </c>
      <c r="J15" s="6" t="s">
        <v>32</v>
      </c>
      <c r="K15" s="2"/>
      <c r="L15" s="2"/>
      <c r="M15" s="9"/>
    </row>
    <row r="16" spans="1:13" ht="14.1" customHeight="1" x14ac:dyDescent="0.25">
      <c r="A16" s="6" t="s">
        <v>33</v>
      </c>
      <c r="B16" s="20">
        <v>900</v>
      </c>
      <c r="C16" s="8">
        <f>B16/10</f>
        <v>90</v>
      </c>
      <c r="D16" s="6" t="s">
        <v>34</v>
      </c>
      <c r="E16" s="2"/>
      <c r="F16" s="2"/>
      <c r="G16" s="9"/>
      <c r="H16" s="15"/>
      <c r="I16" s="2"/>
      <c r="J16" s="2"/>
      <c r="K16" s="2"/>
      <c r="L16" s="2"/>
      <c r="M16" s="9"/>
    </row>
    <row r="17" spans="1:13" ht="14.1" customHeight="1" x14ac:dyDescent="0.25">
      <c r="A17" s="2"/>
      <c r="B17" s="3"/>
      <c r="C17" s="2"/>
      <c r="D17" s="2"/>
      <c r="E17" s="2"/>
      <c r="F17" s="2"/>
      <c r="G17" s="9"/>
      <c r="H17" s="17">
        <v>43739</v>
      </c>
      <c r="I17" s="8">
        <v>50</v>
      </c>
      <c r="J17" s="6" t="s">
        <v>35</v>
      </c>
      <c r="K17" s="2"/>
      <c r="L17" s="2"/>
      <c r="M17" s="9"/>
    </row>
    <row r="18" spans="1:13" ht="14.1" customHeight="1" x14ac:dyDescent="0.25">
      <c r="A18" s="2"/>
      <c r="B18" s="3"/>
      <c r="C18" s="2"/>
      <c r="D18" s="2"/>
      <c r="E18" s="2"/>
      <c r="F18" s="2"/>
      <c r="G18" s="9"/>
      <c r="H18" s="15"/>
      <c r="I18" s="2"/>
      <c r="J18" s="2"/>
      <c r="K18" s="2"/>
      <c r="L18" s="2"/>
      <c r="M18" s="9"/>
    </row>
    <row r="19" spans="1:13" ht="14.1" customHeight="1" x14ac:dyDescent="0.25">
      <c r="A19" s="21" t="s">
        <v>36</v>
      </c>
      <c r="B19" s="5" t="s">
        <v>18</v>
      </c>
      <c r="C19" s="22" t="s">
        <v>3</v>
      </c>
      <c r="D19" s="21" t="s">
        <v>4</v>
      </c>
      <c r="E19" s="21" t="s">
        <v>5</v>
      </c>
      <c r="F19" s="2"/>
      <c r="G19" s="9"/>
      <c r="H19" s="17">
        <v>43753</v>
      </c>
      <c r="I19" s="8">
        <f>C14</f>
        <v>90</v>
      </c>
      <c r="J19" s="6" t="s">
        <v>28</v>
      </c>
      <c r="K19" s="2"/>
      <c r="L19" s="2"/>
      <c r="M19" s="9"/>
    </row>
    <row r="20" spans="1:13" ht="14.1" customHeight="1" x14ac:dyDescent="0.25">
      <c r="A20" s="6" t="s">
        <v>37</v>
      </c>
      <c r="B20" s="7" t="s">
        <v>38</v>
      </c>
      <c r="C20" s="8">
        <f>110*7/10</f>
        <v>77</v>
      </c>
      <c r="D20" s="6" t="s">
        <v>9</v>
      </c>
      <c r="E20" s="6" t="s">
        <v>39</v>
      </c>
      <c r="F20" s="2"/>
      <c r="G20" s="9"/>
      <c r="H20" s="15"/>
      <c r="I20" s="2"/>
      <c r="J20" s="2"/>
      <c r="K20" s="2"/>
      <c r="L20" s="2"/>
      <c r="M20" s="9"/>
    </row>
    <row r="21" spans="1:13" ht="14.1" customHeight="1" x14ac:dyDescent="0.25">
      <c r="A21" s="6" t="s">
        <v>40</v>
      </c>
      <c r="B21" s="7" t="s">
        <v>38</v>
      </c>
      <c r="C21" s="8">
        <f>110*7/10</f>
        <v>77</v>
      </c>
      <c r="D21" s="6" t="s">
        <v>41</v>
      </c>
      <c r="E21" s="6" t="s">
        <v>39</v>
      </c>
      <c r="F21" s="2"/>
      <c r="G21" s="9"/>
      <c r="H21" s="23">
        <v>43770</v>
      </c>
      <c r="I21" s="24">
        <v>25</v>
      </c>
      <c r="J21" s="25" t="s">
        <v>42</v>
      </c>
      <c r="K21" s="26"/>
      <c r="L21" s="26"/>
      <c r="M21" s="27"/>
    </row>
    <row r="22" spans="1:13" ht="14.1" customHeight="1" x14ac:dyDescent="0.25">
      <c r="A22" s="50" t="s">
        <v>56</v>
      </c>
      <c r="B22" s="20">
        <f>400*10</f>
        <v>4000</v>
      </c>
      <c r="C22" s="8">
        <v>400</v>
      </c>
      <c r="D22" s="49" t="s">
        <v>57</v>
      </c>
      <c r="E22" s="6"/>
      <c r="F22" s="2"/>
      <c r="G22" s="9"/>
      <c r="H22" s="43" t="s">
        <v>44</v>
      </c>
      <c r="I22" s="44"/>
      <c r="J22" s="44"/>
      <c r="K22" s="44"/>
      <c r="L22" s="44"/>
      <c r="M22" s="45"/>
    </row>
    <row r="23" spans="1:13" ht="14.1" customHeight="1" x14ac:dyDescent="0.25">
      <c r="A23" s="6"/>
      <c r="B23" s="20"/>
      <c r="C23" s="8"/>
      <c r="D23" s="6" t="s">
        <v>45</v>
      </c>
      <c r="E23" s="2"/>
      <c r="F23" s="2"/>
      <c r="G23" s="9"/>
      <c r="H23" s="10">
        <v>43525</v>
      </c>
      <c r="I23" s="11">
        <v>50</v>
      </c>
      <c r="J23" s="12" t="s">
        <v>46</v>
      </c>
      <c r="K23" s="13"/>
      <c r="L23" s="13"/>
      <c r="M23" s="14"/>
    </row>
    <row r="24" spans="1:13" ht="14.1" customHeight="1" x14ac:dyDescent="0.25">
      <c r="A24" s="6"/>
      <c r="B24" s="20"/>
      <c r="C24" s="8"/>
      <c r="D24" s="6" t="s">
        <v>47</v>
      </c>
      <c r="E24" s="2"/>
      <c r="F24" s="2"/>
      <c r="G24" s="9"/>
      <c r="H24" s="46"/>
      <c r="I24" s="47"/>
      <c r="J24" s="47"/>
      <c r="K24" s="47"/>
      <c r="L24" s="47"/>
      <c r="M24" s="48"/>
    </row>
    <row r="25" spans="1:13" ht="14.1" customHeight="1" x14ac:dyDescent="0.25">
      <c r="A25" s="2"/>
      <c r="B25" s="3"/>
      <c r="C25" s="2"/>
      <c r="D25" s="2"/>
      <c r="E25" s="2"/>
      <c r="F25" s="2"/>
      <c r="G25" s="9"/>
      <c r="H25" s="17">
        <v>43539</v>
      </c>
      <c r="I25" s="8">
        <f>C15+C21</f>
        <v>167</v>
      </c>
      <c r="J25" s="6" t="s">
        <v>48</v>
      </c>
      <c r="K25" s="2"/>
      <c r="L25" s="2"/>
      <c r="M25" s="9"/>
    </row>
    <row r="26" spans="1:13" ht="14.1" customHeight="1" x14ac:dyDescent="0.25">
      <c r="A26" s="2"/>
      <c r="B26" s="28" t="s">
        <v>49</v>
      </c>
      <c r="C26" s="29">
        <f>SUM(C10:C25)</f>
        <v>1073</v>
      </c>
      <c r="D26" s="2"/>
      <c r="E26" s="2"/>
      <c r="F26" s="2"/>
      <c r="G26" s="9"/>
      <c r="H26" s="15"/>
      <c r="I26" s="2"/>
      <c r="J26" s="2"/>
      <c r="K26" s="2"/>
      <c r="L26" s="2"/>
      <c r="M26" s="9"/>
    </row>
    <row r="27" spans="1:13" ht="14.1" customHeight="1" x14ac:dyDescent="0.25">
      <c r="A27" s="2"/>
      <c r="B27" s="3"/>
      <c r="C27" s="2"/>
      <c r="D27" s="2"/>
      <c r="E27" s="2"/>
      <c r="F27" s="2"/>
      <c r="G27" s="9"/>
      <c r="H27" s="17">
        <v>43556</v>
      </c>
      <c r="I27" s="8">
        <v>50</v>
      </c>
      <c r="J27" s="6" t="s">
        <v>50</v>
      </c>
      <c r="K27" s="2"/>
      <c r="L27" s="2"/>
      <c r="M27" s="9"/>
    </row>
    <row r="28" spans="1:13" ht="14.1" customHeight="1" x14ac:dyDescent="0.25">
      <c r="A28" s="2"/>
      <c r="B28" s="3"/>
      <c r="C28" s="2"/>
      <c r="D28" s="2"/>
      <c r="E28" s="2"/>
      <c r="F28" s="2"/>
      <c r="G28" s="9"/>
      <c r="H28" s="15"/>
      <c r="I28" s="2"/>
      <c r="J28" s="2"/>
      <c r="K28" s="2"/>
      <c r="L28" s="2"/>
      <c r="M28" s="9"/>
    </row>
    <row r="29" spans="1:13" ht="14.1" customHeight="1" x14ac:dyDescent="0.25">
      <c r="A29" s="2"/>
      <c r="B29" s="28" t="s">
        <v>51</v>
      </c>
      <c r="C29" s="29">
        <f>C26+C7</f>
        <v>1698</v>
      </c>
      <c r="D29" s="2"/>
      <c r="E29" s="2"/>
      <c r="F29" s="2"/>
      <c r="G29" s="9"/>
      <c r="H29" s="17">
        <v>43586</v>
      </c>
      <c r="I29" s="8">
        <v>50</v>
      </c>
      <c r="J29" s="6" t="s">
        <v>52</v>
      </c>
      <c r="K29" s="2"/>
      <c r="L29" s="2"/>
      <c r="M29" s="9"/>
    </row>
    <row r="30" spans="1:13" ht="14.1" customHeight="1" x14ac:dyDescent="0.25">
      <c r="A30" s="2"/>
      <c r="B30" s="7" t="s">
        <v>53</v>
      </c>
      <c r="C30" s="2"/>
      <c r="D30" s="2"/>
      <c r="E30" s="2"/>
      <c r="F30" s="2"/>
      <c r="G30" s="9"/>
      <c r="H30" s="15"/>
      <c r="I30" s="2"/>
      <c r="J30" s="2"/>
      <c r="K30" s="2"/>
      <c r="L30" s="2"/>
      <c r="M30" s="9"/>
    </row>
    <row r="31" spans="1:13" ht="14.1" customHeight="1" x14ac:dyDescent="0.25">
      <c r="A31" s="2"/>
      <c r="B31" s="3"/>
      <c r="C31" s="2"/>
      <c r="D31" s="2"/>
      <c r="E31" s="2"/>
      <c r="F31" s="2"/>
      <c r="G31" s="9"/>
      <c r="H31" s="17">
        <v>43600</v>
      </c>
      <c r="I31" s="8">
        <v>60</v>
      </c>
      <c r="J31" s="6" t="s">
        <v>54</v>
      </c>
      <c r="K31" s="2"/>
      <c r="L31" s="2"/>
      <c r="M31" s="9"/>
    </row>
    <row r="32" spans="1:13" ht="14.1" customHeight="1" x14ac:dyDescent="0.25">
      <c r="A32" s="2"/>
      <c r="B32" s="3"/>
      <c r="C32" s="2"/>
      <c r="D32" s="2"/>
      <c r="E32" s="2"/>
      <c r="F32" s="2"/>
      <c r="G32" s="9"/>
      <c r="H32" s="30"/>
      <c r="I32" s="2"/>
      <c r="J32" s="2"/>
      <c r="K32" s="2"/>
      <c r="L32" s="2"/>
      <c r="M32" s="9"/>
    </row>
    <row r="33" spans="1:13" ht="14.1" customHeight="1" x14ac:dyDescent="0.25">
      <c r="A33" s="2"/>
      <c r="B33" s="3"/>
      <c r="C33" s="2"/>
      <c r="D33" s="2"/>
      <c r="E33" s="2"/>
      <c r="F33" s="2"/>
      <c r="G33" s="9"/>
      <c r="H33" s="30"/>
      <c r="I33" s="16">
        <f>SUM(I5:I31)</f>
        <v>1018</v>
      </c>
      <c r="J33" s="21" t="s">
        <v>55</v>
      </c>
      <c r="K33" s="2"/>
      <c r="L33" s="2"/>
      <c r="M33" s="9"/>
    </row>
    <row r="34" spans="1:13" ht="14.1" customHeight="1" x14ac:dyDescent="0.25">
      <c r="A34" s="2"/>
      <c r="B34" s="3"/>
      <c r="C34" s="2"/>
      <c r="D34" s="2"/>
      <c r="E34" s="2"/>
      <c r="F34" s="2"/>
      <c r="G34" s="9"/>
      <c r="H34" s="31"/>
      <c r="I34" s="32"/>
      <c r="J34" s="32"/>
      <c r="K34" s="32"/>
      <c r="L34" s="32"/>
      <c r="M34" s="33"/>
    </row>
    <row r="35" spans="1:13" ht="14.1" customHeight="1" x14ac:dyDescent="0.25">
      <c r="A35" s="2"/>
      <c r="B35" s="3"/>
      <c r="C35" s="2"/>
      <c r="D35" s="2"/>
      <c r="E35" s="2"/>
      <c r="F35" s="2"/>
      <c r="G35" s="2"/>
      <c r="H35" s="34"/>
      <c r="I35" s="35"/>
      <c r="J35" s="34"/>
      <c r="K35" s="34"/>
      <c r="L35" s="34"/>
      <c r="M35" s="34"/>
    </row>
    <row r="36" spans="1:13" ht="14.1" customHeight="1" x14ac:dyDescent="0.25">
      <c r="A36" s="2"/>
      <c r="B36" s="3"/>
      <c r="C36" s="2"/>
      <c r="D36" s="2"/>
      <c r="E36" s="2"/>
      <c r="F36" s="2"/>
      <c r="G36" s="2"/>
      <c r="H36" s="2"/>
      <c r="I36" s="8"/>
      <c r="J36" s="2"/>
      <c r="K36" s="2"/>
      <c r="L36" s="2"/>
      <c r="M36" s="2"/>
    </row>
    <row r="37" spans="1:13" ht="14.1" customHeight="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1" customHeight="1" x14ac:dyDescent="0.25">
      <c r="A38" s="2"/>
      <c r="B38" s="3"/>
      <c r="C38" s="2"/>
      <c r="D38" s="2"/>
      <c r="E38" s="2"/>
      <c r="F38" s="2"/>
      <c r="G38" s="2"/>
      <c r="H38" s="2"/>
      <c r="I38" s="8"/>
      <c r="J38" s="2"/>
      <c r="K38" s="2"/>
      <c r="L38" s="2"/>
      <c r="M38" s="2"/>
    </row>
  </sheetData>
  <mergeCells count="5">
    <mergeCell ref="A1:M1"/>
    <mergeCell ref="H3:M3"/>
    <mergeCell ref="H4:M4"/>
    <mergeCell ref="H22:M22"/>
    <mergeCell ref="H24:M24"/>
  </mergeCells>
  <conditionalFormatting sqref="C4:C7 I5 I7 I9 B10:C15 I11 I13 I15 B16:C16 I17 I19 C20:C21 I21 B22:C24 I23 I25 I27 I29 I31 I33 I35:I36 I38">
    <cfRule type="cellIs" dxfId="0" priority="1" stopIfTrue="1" operator="lessThan">
      <formula>0</formula>
    </cfRule>
  </conditionalFormatting>
  <pageMargins left="0.45" right="0.45" top="0.25" bottom="0.75" header="0.3" footer="0.3"/>
  <pageSetup scale="88" orientation="landscape" horizontalDpi="4294967293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Porterfield</dc:creator>
  <cp:lastModifiedBy>Owner</cp:lastModifiedBy>
  <cp:lastPrinted>2023-05-15T19:17:36Z</cp:lastPrinted>
  <dcterms:created xsi:type="dcterms:W3CDTF">2023-05-15T19:17:49Z</dcterms:created>
  <dcterms:modified xsi:type="dcterms:W3CDTF">2023-05-15T19:17:49Z</dcterms:modified>
</cp:coreProperties>
</file>